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DieseArbeitsmappe"/>
  <mc:AlternateContent xmlns:mc="http://schemas.openxmlformats.org/markup-compatibility/2006">
    <mc:Choice Requires="x15">
      <x15ac:absPath xmlns:x15ac="http://schemas.microsoft.com/office/spreadsheetml/2010/11/ac" url="D:\WWW\4Licht\LED\"/>
    </mc:Choice>
  </mc:AlternateContent>
  <xr:revisionPtr revIDLastSave="0" documentId="10_ncr:8100000_{39012380-ECD3-4DD3-838A-B47A5668BC00}" xr6:coauthVersionLast="34" xr6:coauthVersionMax="34" xr10:uidLastSave="{00000000-0000-0000-0000-000000000000}"/>
  <bookViews>
    <workbookView showHorizontalScroll="0" xWindow="0" yWindow="0" windowWidth="27870" windowHeight="12345" xr2:uid="{36141DB4-6384-458E-ABA0-B0AE08BE4295}"/>
  </bookViews>
  <sheets>
    <sheet name="C2021" sheetId="23" r:id="rId1"/>
    <sheet name="Partititonen" sheetId="3" state="hidden" r:id="rId2"/>
  </sheets>
  <externalReferences>
    <externalReference r:id="rId3"/>
    <externalReference r:id="rId4"/>
  </externalReferences>
  <definedNames>
    <definedName name="DichteAl">[1]GIT!$K$3</definedName>
    <definedName name="DichteCu">[1]GIT!$J$3</definedName>
    <definedName name="Electricity_price">[2]BallastPrices!$B$10</definedName>
    <definedName name="ExpDens">[1]Engines!$E$15</definedName>
    <definedName name="Intensity_of_use">[2]BallastPrices!$B$9</definedName>
    <definedName name="LeitwertAl">[1]GIT!$K$4</definedName>
    <definedName name="LeitwertCu">[1]GIT!$J$4</definedName>
    <definedName name="PreisAl">[1]GIT!$K$5</definedName>
    <definedName name="PreisCu">[1]GIT!$J$5</definedName>
    <definedName name="StrompreisGIT">[1]GIT!$K$8</definedName>
  </definedNames>
  <calcPr calcId="162913" calcMode="manual"/>
</workbook>
</file>

<file path=xl/calcChain.xml><?xml version="1.0" encoding="utf-8"?>
<calcChain xmlns="http://schemas.openxmlformats.org/spreadsheetml/2006/main">
  <c r="E7" i="23" l="1"/>
  <c r="E6" i="23"/>
  <c r="E5" i="23"/>
  <c r="E4" i="23"/>
  <c r="C7" i="23" l="1"/>
  <c r="C6" i="23"/>
</calcChain>
</file>

<file path=xl/sharedStrings.xml><?xml version="1.0" encoding="utf-8"?>
<sst xmlns="http://schemas.openxmlformats.org/spreadsheetml/2006/main" count="15" uniqueCount="15">
  <si>
    <t>C: Computer</t>
  </si>
  <si>
    <t>D: DKI</t>
  </si>
  <si>
    <t>E: EigeneDaten</t>
  </si>
  <si>
    <t>F: FremdeDaten</t>
  </si>
  <si>
    <t>B:</t>
  </si>
  <si>
    <t>Flash-Karte</t>
  </si>
  <si>
    <t>W: USB-Massenspeicher</t>
  </si>
  <si>
    <t>ohne eingebautes Betriebsgerät</t>
  </si>
  <si>
    <t>mit eingebautem Betriebsgerät</t>
  </si>
  <si>
    <t>farbveränderlich</t>
  </si>
  <si>
    <t>ja</t>
  </si>
  <si>
    <t>nein</t>
  </si>
  <si>
    <t>Lichtquellen mit gebündeltem Licht</t>
  </si>
  <si>
    <t>Lichtquellen mit ungebündeltem Licht</t>
  </si>
  <si>
    <r>
      <t xml:space="preserve">Korrekturfaktor </t>
    </r>
    <r>
      <rPr>
        <b/>
        <i/>
        <sz val="12"/>
        <rFont val="Times New Roman"/>
        <family val="1"/>
      </rPr>
      <t>C</t>
    </r>
    <r>
      <rPr>
        <b/>
        <sz val="12"/>
        <rFont val="Arial"/>
        <family val="2"/>
      </rPr>
      <t xml:space="preserve"> zur EU-Verordnung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</si>
</sst>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indexed="64"/>
      </left>
      <right style="thick">
        <color auto="1"/>
      </right>
      <top style="hair">
        <color indexed="64"/>
      </top>
      <bottom style="double">
        <color auto="1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indexed="64"/>
      </bottom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</borders>
  <cellStyleXfs count="47">
    <xf numFmtId="0" fontId="0" fillId="0" borderId="0">
      <alignment horizontal="center" vertical="center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8">
    <xf numFmtId="0" fontId="0" fillId="0" borderId="0" xfId="0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>
      <alignment horizontal="center" vertical="center" wrapText="1"/>
    </xf>
    <xf numFmtId="0" fontId="20" fillId="0" borderId="19" xfId="0" applyFont="1" applyBorder="1" applyAlignment="1">
      <alignment horizontal="centerContinuous" vertical="center" wrapText="1"/>
    </xf>
    <xf numFmtId="0" fontId="20" fillId="0" borderId="20" xfId="0" applyFont="1" applyBorder="1" applyAlignment="1">
      <alignment horizontal="centerContinuous" vertical="center" wrapText="1"/>
    </xf>
    <xf numFmtId="0" fontId="20" fillId="0" borderId="16" xfId="0" applyFont="1" applyBorder="1">
      <alignment horizontal="center" vertical="center" wrapText="1"/>
    </xf>
    <xf numFmtId="0" fontId="20" fillId="0" borderId="15" xfId="0" applyFont="1" applyBorder="1">
      <alignment horizontal="center" vertical="center" wrapText="1"/>
    </xf>
    <xf numFmtId="0" fontId="0" fillId="0" borderId="24" xfId="0" applyBorder="1" applyAlignment="1">
      <alignment horizontal="center" vertical="center"/>
    </xf>
    <xf numFmtId="2" fontId="0" fillId="0" borderId="13" xfId="0" applyNumberFormat="1" applyBorder="1">
      <alignment horizontal="center" vertical="center" wrapText="1"/>
    </xf>
    <xf numFmtId="2" fontId="0" fillId="0" borderId="10" xfId="0" applyNumberFormat="1" applyBorder="1">
      <alignment horizontal="center" vertical="center" wrapText="1"/>
    </xf>
    <xf numFmtId="0" fontId="0" fillId="0" borderId="25" xfId="0" applyBorder="1" applyAlignment="1">
      <alignment horizontal="center" vertical="center"/>
    </xf>
    <xf numFmtId="2" fontId="0" fillId="0" borderId="12" xfId="0" applyNumberFormat="1" applyBorder="1">
      <alignment horizontal="center" vertical="center" wrapText="1"/>
    </xf>
    <xf numFmtId="2" fontId="0" fillId="0" borderId="11" xfId="0" applyNumberFormat="1" applyBorder="1">
      <alignment horizontal="center" vertical="center" wrapText="1"/>
    </xf>
    <xf numFmtId="0" fontId="0" fillId="0" borderId="26" xfId="0" applyBorder="1" applyAlignment="1">
      <alignment horizontal="center" vertical="center"/>
    </xf>
    <xf numFmtId="2" fontId="0" fillId="0" borderId="27" xfId="0" applyNumberFormat="1" applyBorder="1">
      <alignment horizontal="center" vertical="center" wrapText="1"/>
    </xf>
    <xf numFmtId="2" fontId="0" fillId="0" borderId="28" xfId="0" applyNumberFormat="1" applyBorder="1">
      <alignment horizontal="center" vertical="center" wrapText="1"/>
    </xf>
    <xf numFmtId="0" fontId="0" fillId="0" borderId="29" xfId="0" applyBorder="1" applyAlignment="1">
      <alignment horizontal="center" vertical="center"/>
    </xf>
    <xf numFmtId="2" fontId="0" fillId="0" borderId="30" xfId="0" applyNumberFormat="1" applyBorder="1">
      <alignment horizontal="center" vertical="center" wrapText="1"/>
    </xf>
    <xf numFmtId="2" fontId="0" fillId="0" borderId="31" xfId="0" applyNumberFormat="1" applyBorder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</cellXfs>
  <cellStyles count="4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usgabe" xfId="15" builtinId="21" hidden="1"/>
    <cellStyle name="Berechnung" xfId="16" builtinId="22" hidden="1"/>
    <cellStyle name="Dezimal [0]" xfId="2" builtinId="6" hidden="1"/>
    <cellStyle name="Eingabe" xfId="14" builtinId="20" hidden="1"/>
    <cellStyle name="Ergebnis" xfId="22" builtinId="25" hidden="1"/>
    <cellStyle name="Erklärender Text" xfId="21" builtinId="53" hidden="1"/>
    <cellStyle name="Gut" xfId="11" builtinId="26" hidden="1"/>
    <cellStyle name="Komma" xfId="1" builtinId="3" hidden="1"/>
    <cellStyle name="Neutral" xfId="13" builtinId="28" hidden="1"/>
    <cellStyle name="Notiz" xfId="20" builtinId="10" hidden="1"/>
    <cellStyle name="Prozent" xfId="5" builtinId="5" hidden="1"/>
    <cellStyle name="Schlecht" xfId="12" builtinId="27" hidden="1"/>
    <cellStyle name="Standard" xfId="0" builtinId="0" customBuiltin="1"/>
    <cellStyle name="Überschrift" xfId="6" builtinId="15" hidden="1"/>
    <cellStyle name="Überschrift 1" xfId="7" builtinId="16" hidden="1"/>
    <cellStyle name="Überschrift 2" xfId="8" builtinId="17" hidden="1"/>
    <cellStyle name="Überschrift 3" xfId="9" builtinId="18" hidden="1"/>
    <cellStyle name="Überschrift 4" xfId="10" builtinId="19" hidden="1"/>
    <cellStyle name="Verknüpfte Zelle" xfId="17" builtinId="24" hidden="1"/>
    <cellStyle name="Währung" xfId="3" builtinId="4" hidden="1"/>
    <cellStyle name="Währung [0]" xfId="4" builtinId="7" hidden="1"/>
    <cellStyle name="Warnender Text" xfId="19" builtinId="11" hidden="1"/>
    <cellStyle name="Zelle überprüfen" xfId="18" builtinId="23" hidden="1"/>
  </cellStyles>
  <dxfs count="0"/>
  <tableStyles count="0" defaultTableStyle="TableStyleMedium9" defaultPivotStyle="PivotStyleLight16"/>
  <colors>
    <mruColors>
      <color rgb="FF917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es/Allerle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rtr&#228;ge/Ballas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sortieren"/>
      <sheetName val="Zeitschriften"/>
      <sheetName val="Normung"/>
      <sheetName val="Einheiten"/>
      <sheetName val="GIT"/>
      <sheetName val="E-Motoren-Preise"/>
      <sheetName val="PC Leerlauf"/>
      <sheetName val="Wickeldrähte"/>
      <sheetName val="Korrosion"/>
      <sheetName val="Engines"/>
      <sheetName val="PCs"/>
    </sheetNames>
    <sheetDataSet>
      <sheetData sheetId="0" refreshError="1"/>
      <sheetData sheetId="1"/>
      <sheetData sheetId="2"/>
      <sheetData sheetId="3"/>
      <sheetData sheetId="4">
        <row r="3">
          <cell r="J3">
            <v>8.9</v>
          </cell>
          <cell r="K3">
            <v>2.7</v>
          </cell>
        </row>
        <row r="4">
          <cell r="J4">
            <v>57</v>
          </cell>
          <cell r="K4">
            <v>35</v>
          </cell>
        </row>
        <row r="5">
          <cell r="J5">
            <v>3.1</v>
          </cell>
          <cell r="K5">
            <v>2.25</v>
          </cell>
        </row>
        <row r="8">
          <cell r="K8">
            <v>0.2</v>
          </cell>
        </row>
      </sheetData>
      <sheetData sheetId="5"/>
      <sheetData sheetId="6"/>
      <sheetData sheetId="7"/>
      <sheetData sheetId="8"/>
      <sheetData sheetId="9">
        <row r="15">
          <cell r="E15">
            <v>0.76700000000000002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MA"/>
      <sheetName val="EuP"/>
      <sheetName val="EEI"/>
      <sheetName val="T5&amp;T8"/>
      <sheetName val="VG-Tab"/>
      <sheetName val="VG-Dia"/>
      <sheetName val="LampPrices"/>
      <sheetName val="BallastPrices"/>
      <sheetName val="Overview"/>
      <sheetName val="ChinaTab"/>
      <sheetName val="ChinaDia"/>
      <sheetName val="MarktTab"/>
      <sheetName val="MarktDia"/>
      <sheetName val="DIAL-TabAuszug"/>
      <sheetName val="Tandem"/>
      <sheetName val="Spannungs-Absenker"/>
      <sheetName val="Hg&amp;Erde"/>
      <sheetName val="Hg&amp;Kohle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>
        <row r="9">
          <cell r="B9">
            <v>3000</v>
          </cell>
        </row>
        <row r="10">
          <cell r="B10">
            <v>0.12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Larissa-Design">
  <a:themeElements>
    <a:clrScheme name="DKI-TFK">
      <a:dk1>
        <a:srgbClr val="000000"/>
      </a:dk1>
      <a:lt1>
        <a:srgbClr val="FFFFFF"/>
      </a:lt1>
      <a:dk2>
        <a:srgbClr val="91785B"/>
      </a:dk2>
      <a:lt2>
        <a:srgbClr val="626971"/>
      </a:lt2>
      <a:accent1>
        <a:srgbClr val="004153"/>
      </a:accent1>
      <a:accent2>
        <a:srgbClr val="FB4F1D"/>
      </a:accent2>
      <a:accent3>
        <a:srgbClr val="FECB00"/>
      </a:accent3>
      <a:accent4>
        <a:srgbClr val="635245"/>
      </a:accent4>
      <a:accent5>
        <a:srgbClr val="B9CCC3"/>
      </a:accent5>
      <a:accent6>
        <a:srgbClr val="D7D3C7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5FA-CD6E-40E7-8B8D-0294624A9474}">
  <sheetPr codeName="Tabelle3">
    <tabColor theme="6" tint="0.59999389629810485"/>
  </sheetPr>
  <dimension ref="B1:E8"/>
  <sheetViews>
    <sheetView showGridLines="0" tabSelected="1" zoomScale="124" zoomScaleNormal="124" workbookViewId="0"/>
  </sheetViews>
  <sheetFormatPr baseColWidth="10" defaultRowHeight="12.75" x14ac:dyDescent="0.2"/>
  <cols>
    <col min="1" max="1" width="1.7109375" customWidth="1"/>
    <col min="2" max="2" width="20.7109375" customWidth="1"/>
    <col min="3" max="3" width="28.7109375" customWidth="1"/>
    <col min="4" max="5" width="9.7109375" customWidth="1"/>
  </cols>
  <sheetData>
    <row r="1" spans="2:5" ht="5.0999999999999996" customHeight="1" thickBot="1" x14ac:dyDescent="0.25"/>
    <row r="2" spans="2:5" s="3" customFormat="1" ht="16.5" customHeight="1" thickTop="1" x14ac:dyDescent="0.2">
      <c r="B2" s="24" t="s">
        <v>14</v>
      </c>
      <c r="C2" s="25"/>
      <c r="D2" s="4" t="s">
        <v>9</v>
      </c>
      <c r="E2" s="5"/>
    </row>
    <row r="3" spans="2:5" s="3" customFormat="1" ht="16.5" customHeight="1" thickBot="1" x14ac:dyDescent="0.25">
      <c r="B3" s="26"/>
      <c r="C3" s="27"/>
      <c r="D3" s="6" t="s">
        <v>11</v>
      </c>
      <c r="E3" s="7" t="s">
        <v>10</v>
      </c>
    </row>
    <row r="4" spans="2:5" ht="12.75" customHeight="1" thickTop="1" x14ac:dyDescent="0.2">
      <c r="B4" s="20" t="s">
        <v>13</v>
      </c>
      <c r="C4" s="8" t="s">
        <v>7</v>
      </c>
      <c r="D4" s="9">
        <v>1</v>
      </c>
      <c r="E4" s="10">
        <f>D4+0.1</f>
        <v>1.1000000000000001</v>
      </c>
    </row>
    <row r="5" spans="2:5" x14ac:dyDescent="0.2">
      <c r="B5" s="21"/>
      <c r="C5" s="14" t="s">
        <v>8</v>
      </c>
      <c r="D5" s="15">
        <v>1.08</v>
      </c>
      <c r="E5" s="16">
        <f>D5+0.1</f>
        <v>1.1800000000000002</v>
      </c>
    </row>
    <row r="6" spans="2:5" ht="12.75" customHeight="1" x14ac:dyDescent="0.2">
      <c r="B6" s="22" t="s">
        <v>12</v>
      </c>
      <c r="C6" s="17" t="str">
        <f>$C$4</f>
        <v>ohne eingebautes Betriebsgerät</v>
      </c>
      <c r="D6" s="18">
        <v>1.1499999999999999</v>
      </c>
      <c r="E6" s="19">
        <f>D6+0.1</f>
        <v>1.25</v>
      </c>
    </row>
    <row r="7" spans="2:5" ht="13.5" thickBot="1" x14ac:dyDescent="0.25">
      <c r="B7" s="23"/>
      <c r="C7" s="11" t="str">
        <f>$C$5</f>
        <v>mit eingebautem Betriebsgerät</v>
      </c>
      <c r="D7" s="12">
        <v>1.23</v>
      </c>
      <c r="E7" s="13">
        <f>D7+0.1</f>
        <v>1.33</v>
      </c>
    </row>
    <row r="8" spans="2:5" ht="13.5" thickTop="1" x14ac:dyDescent="0.2"/>
  </sheetData>
  <mergeCells count="3">
    <mergeCell ref="B4:B5"/>
    <mergeCell ref="B6:B7"/>
    <mergeCell ref="B2:C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/>
  <dimension ref="A1:F3"/>
  <sheetViews>
    <sheetView workbookViewId="0"/>
  </sheetViews>
  <sheetFormatPr baseColWidth="10" defaultColWidth="16.7109375" defaultRowHeight="12.75" x14ac:dyDescent="0.2"/>
  <cols>
    <col min="1" max="1" width="11.42578125" style="1" customWidth="1"/>
    <col min="2" max="16384" width="16.7109375" style="1"/>
  </cols>
  <sheetData>
    <row r="1" spans="1:6" ht="25.5" x14ac:dyDescent="0.2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</v>
      </c>
    </row>
    <row r="2" spans="1:6" s="2" customFormat="1" x14ac:dyDescent="0.2">
      <c r="A2" s="2">
        <v>4</v>
      </c>
      <c r="B2" s="2">
        <v>20</v>
      </c>
      <c r="C2" s="2">
        <v>8</v>
      </c>
      <c r="D2" s="2">
        <v>8</v>
      </c>
      <c r="E2" s="2">
        <v>24</v>
      </c>
      <c r="F2" s="2">
        <v>1</v>
      </c>
    </row>
    <row r="3" spans="1:6" x14ac:dyDescent="0.2">
      <c r="A3" s="1" t="s">
        <v>5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C2021</vt:lpstr>
      <vt:lpstr>Partititonen</vt:lpstr>
    </vt:vector>
  </TitlesOfParts>
  <Company>Deutsches Kupferinstitut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Fassbinder</dc:creator>
  <cp:lastModifiedBy>Stefan Fassbinder</cp:lastModifiedBy>
  <cp:lastPrinted>2007-10-29T07:34:06Z</cp:lastPrinted>
  <dcterms:created xsi:type="dcterms:W3CDTF">2007-09-19T13:51:59Z</dcterms:created>
  <dcterms:modified xsi:type="dcterms:W3CDTF">2018-08-17T11:10:44Z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-865419864</vt:i4>
  </property>
  <property fmtid="{D5CDD505-2E9C-101B-9397-08002B2CF9AE}" pid="3" name="_EmailSubject">
    <vt:lpwstr>3</vt:lpwstr>
  </property>
  <property fmtid="{D5CDD505-2E9C-101B-9397-08002B2CF9AE}" pid="4" name="_AuthorEmail">
    <vt:lpwstr>FassbinderLued@t-online.de</vt:lpwstr>
  </property>
  <property fmtid="{D5CDD505-2E9C-101B-9397-08002B2CF9AE}" pid="5" name="_AuthorEmailDisplayName">
    <vt:lpwstr>Stefan Fassbinder</vt:lpwstr>
  </property>
  <property fmtid="{D5CDD505-2E9C-101B-9397-08002B2CF9AE}" pid="6" name="_ReviewingToolsShownOnce">
    <vt:lpwstr/>
  </property>
</Properties>
</file>